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</workbook>
</file>

<file path=xl/sharedStrings.xml><?xml version="1.0" encoding="utf-8"?>
<sst xmlns="http://schemas.openxmlformats.org/spreadsheetml/2006/main" count="52" uniqueCount="47">
  <si>
    <t>SYLF Norrbotten 2022</t>
  </si>
  <si>
    <t>BUDGET 2022</t>
  </si>
  <si>
    <t>Skr</t>
  </si>
  <si>
    <t>Bokslut 2021</t>
  </si>
  <si>
    <t>Budget 2022</t>
  </si>
  <si>
    <t>Bokslut 2022</t>
  </si>
  <si>
    <t>Budgetförslag 2023</t>
  </si>
  <si>
    <t>ORDINARIE VERKSAMHET</t>
  </si>
  <si>
    <t>INTÄKTER</t>
  </si>
  <si>
    <t>Övriga intäkter</t>
  </si>
  <si>
    <t>KOSTNADER</t>
  </si>
  <si>
    <t xml:space="preserve">Personalkostnader </t>
  </si>
  <si>
    <t>Löner o arvoden</t>
  </si>
  <si>
    <t>Personalbikostnader</t>
  </si>
  <si>
    <t>Avskrivningar</t>
  </si>
  <si>
    <t>Övriga verksamhetskostnader</t>
  </si>
  <si>
    <t>Lokalkostnader medlemsaktivitet</t>
  </si>
  <si>
    <t>Matkostnader medlemsaktivitet</t>
  </si>
  <si>
    <t>Resekostnader medlemsaktivitet</t>
  </si>
  <si>
    <t>Årsmöte</t>
  </si>
  <si>
    <t>Styrelsen - resekostnader</t>
  </si>
  <si>
    <t>Styrelsen - styrelsemöte, 10 st</t>
  </si>
  <si>
    <t>Styrelseinternat</t>
  </si>
  <si>
    <t>SYLF fullmäktige</t>
  </si>
  <si>
    <t>SYLF handledarpris</t>
  </si>
  <si>
    <t>Avgift bankkonto</t>
  </si>
  <si>
    <t>Övriga kostnader</t>
  </si>
  <si>
    <t>Totalt övr verks.kostnader</t>
  </si>
  <si>
    <t>Kostnader egen verksamhet totalt</t>
  </si>
  <si>
    <t>Netto</t>
  </si>
  <si>
    <t>Kostnader</t>
  </si>
  <si>
    <t xml:space="preserve"> Övriga kostnader</t>
  </si>
  <si>
    <t>MEDELANSKAFFNING</t>
  </si>
  <si>
    <t xml:space="preserve"> Medlemsavgifter</t>
  </si>
  <si>
    <t>Beräknat på ca 310 medlemmar à 60 kr</t>
  </si>
  <si>
    <t xml:space="preserve"> Ränteintäkter</t>
  </si>
  <si>
    <t>ALLMÄNNA UNDERSTÖD</t>
  </si>
  <si>
    <t>Bidrag NLF</t>
  </si>
  <si>
    <t>INTÄKTER TOTALT</t>
  </si>
  <si>
    <t>KOSTNADER TOTALT</t>
  </si>
  <si>
    <t xml:space="preserve">Bokföringslagen minimikrav är att personalkostnader, avskrivningar och övriga kostnader anges separat. </t>
  </si>
  <si>
    <t>Vi rekommenderar därför att kontoplan, bokslut och budget byggs upp så att dessa uppgfiter framkommer.</t>
  </si>
  <si>
    <t>Föreningen kan sedan lägga till egna konton och kontogrupper efter behov.</t>
  </si>
  <si>
    <t>Utgående saldo</t>
  </si>
  <si>
    <t>Medlemsavgift per år</t>
  </si>
  <si>
    <t>Utgifter</t>
  </si>
  <si>
    <t>12-60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</si>
</sst>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sz val="16.0"/>
      <color theme="1"/>
      <name val="Arial Narrow"/>
    </font>
    <font>
      <color theme="1"/>
      <name val="Calibri"/>
    </font>
    <font>
      <sz val="20.0"/>
      <color theme="1"/>
      <name val="Arial Narrow"/>
    </font>
    <font>
      <b/>
      <color theme="1"/>
      <name val="Arial Narrow"/>
    </font>
    <font>
      <b/>
      <color theme="1"/>
      <name val="Calibri"/>
    </font>
    <font>
      <b/>
      <sz val="11.0"/>
      <color theme="1"/>
      <name val="Arial Narrow"/>
    </font>
    <font>
      <color rgb="FF7F7F7F"/>
      <name val="Arial Narrow"/>
    </font>
    <font>
      <b/>
      <color rgb="FF7F7F7F"/>
      <name val="Arial Narrow"/>
    </font>
    <font>
      <color theme="1"/>
      <name val="Arial Narrow"/>
    </font>
    <font>
      <b/>
      <i/>
      <color rgb="FF7F7F7F"/>
      <name val="Arial Narrow"/>
    </font>
    <font>
      <b/>
      <i/>
      <color theme="1"/>
      <name val="Arial Narrow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C2D69B"/>
        <bgColor rgb="FFC2D69B"/>
      </patternFill>
    </fill>
    <fill>
      <patternFill patternType="solid">
        <fgColor rgb="FFD6E3BC"/>
        <bgColor rgb="FFD6E3BC"/>
      </patternFill>
    </fill>
  </fills>
  <borders count="6">
    <border/>
    <border>
      <right style="thin">
        <color rgb="FF000000"/>
      </right>
    </border>
    <border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0" fontId="1" numFmtId="4" xfId="0" applyAlignment="1" applyBorder="1" applyFont="1" applyNumberFormat="1">
      <alignment readingOrder="0" vertical="bottom"/>
    </xf>
    <xf borderId="1" fillId="2" fontId="2" numFmtId="4" xfId="0" applyAlignment="1" applyBorder="1" applyFill="1" applyFont="1" applyNumberFormat="1">
      <alignment vertical="bottom"/>
    </xf>
    <xf borderId="0" fillId="0" fontId="2" numFmtId="4" xfId="0" applyAlignment="1" applyFont="1" applyNumberFormat="1">
      <alignment vertical="bottom"/>
    </xf>
    <xf borderId="1" fillId="0" fontId="2" numFmtId="4" xfId="0" applyAlignment="1" applyBorder="1" applyFont="1" applyNumberFormat="1">
      <alignment vertical="bottom"/>
    </xf>
    <xf borderId="0" fillId="0" fontId="2" numFmtId="0" xfId="0" applyAlignment="1" applyFont="1">
      <alignment vertical="bottom"/>
    </xf>
    <xf borderId="1" fillId="0" fontId="3" numFmtId="4" xfId="0" applyAlignment="1" applyBorder="1" applyFont="1" applyNumberFormat="1">
      <alignment readingOrder="0" vertical="bottom"/>
    </xf>
    <xf borderId="2" fillId="2" fontId="2" numFmtId="4" xfId="0" applyAlignment="1" applyBorder="1" applyFont="1" applyNumberFormat="1">
      <alignment vertical="bottom"/>
    </xf>
    <xf borderId="3" fillId="0" fontId="2" numFmtId="4" xfId="0" applyAlignment="1" applyBorder="1" applyFont="1" applyNumberFormat="1">
      <alignment vertical="bottom"/>
    </xf>
    <xf borderId="3" fillId="0" fontId="4" numFmtId="4" xfId="0" applyAlignment="1" applyBorder="1" applyFont="1" applyNumberFormat="1">
      <alignment horizontal="center" vertical="bottom"/>
    </xf>
    <xf borderId="2" fillId="0" fontId="2" numFmtId="4" xfId="0" applyAlignment="1" applyBorder="1" applyFont="1" applyNumberFormat="1">
      <alignment vertical="bottom"/>
    </xf>
    <xf borderId="2" fillId="2" fontId="4" numFmtId="4" xfId="0" applyAlignment="1" applyBorder="1" applyFont="1" applyNumberFormat="1">
      <alignment horizontal="center" vertical="bottom"/>
    </xf>
    <xf borderId="3" fillId="0" fontId="2" numFmtId="0" xfId="0" applyAlignment="1" applyBorder="1" applyFont="1">
      <alignment vertical="bottom"/>
    </xf>
    <xf borderId="3" fillId="0" fontId="4" numFmtId="4" xfId="0" applyAlignment="1" applyBorder="1" applyFont="1" applyNumberFormat="1">
      <alignment vertical="bottom"/>
    </xf>
    <xf borderId="2" fillId="2" fontId="4" numFmtId="4" xfId="0" applyAlignment="1" applyBorder="1" applyFont="1" applyNumberFormat="1">
      <alignment horizontal="center" readingOrder="0" vertical="bottom"/>
    </xf>
    <xf borderId="3" fillId="0" fontId="5" numFmtId="4" xfId="0" applyAlignment="1" applyBorder="1" applyFont="1" applyNumberFormat="1">
      <alignment readingOrder="0" vertical="bottom"/>
    </xf>
    <xf borderId="2" fillId="2" fontId="6" numFmtId="4" xfId="0" applyAlignment="1" applyBorder="1" applyFont="1" applyNumberFormat="1">
      <alignment horizontal="right" readingOrder="0" vertical="bottom"/>
    </xf>
    <xf borderId="3" fillId="0" fontId="4" numFmtId="4" xfId="0" applyAlignment="1" applyBorder="1" applyFont="1" applyNumberFormat="1">
      <alignment readingOrder="0" shrinkToFit="0" vertical="bottom" wrapText="0"/>
    </xf>
    <xf borderId="1" fillId="0" fontId="4" numFmtId="4" xfId="0" applyAlignment="1" applyBorder="1" applyFont="1" applyNumberFormat="1">
      <alignment vertical="bottom"/>
    </xf>
    <xf borderId="1" fillId="0" fontId="7" numFmtId="4" xfId="0" applyAlignment="1" applyBorder="1" applyFont="1" applyNumberFormat="1">
      <alignment vertical="bottom"/>
    </xf>
    <xf borderId="0" fillId="0" fontId="7" numFmtId="4" xfId="0" applyAlignment="1" applyFont="1" applyNumberFormat="1">
      <alignment vertical="bottom"/>
    </xf>
    <xf borderId="4" fillId="2" fontId="2" numFmtId="4" xfId="0" applyAlignment="1" applyBorder="1" applyFont="1" applyNumberFormat="1">
      <alignment vertical="bottom"/>
    </xf>
    <xf borderId="5" fillId="0" fontId="2" numFmtId="4" xfId="0" applyAlignment="1" applyBorder="1" applyFont="1" applyNumberFormat="1">
      <alignment vertical="bottom"/>
    </xf>
    <xf borderId="1" fillId="2" fontId="8" numFmtId="4" xfId="0" applyAlignment="1" applyBorder="1" applyFont="1" applyNumberFormat="1">
      <alignment horizontal="right" vertical="bottom"/>
    </xf>
    <xf borderId="0" fillId="0" fontId="8" numFmtId="4" xfId="0" applyAlignment="1" applyFont="1" applyNumberFormat="1">
      <alignment horizontal="right" vertical="bottom"/>
    </xf>
    <xf borderId="1" fillId="0" fontId="8" numFmtId="4" xfId="0" applyAlignment="1" applyBorder="1" applyFont="1" applyNumberFormat="1">
      <alignment horizontal="right" vertical="bottom"/>
    </xf>
    <xf borderId="0" fillId="0" fontId="9" numFmtId="4" xfId="0" applyAlignment="1" applyFont="1" applyNumberFormat="1">
      <alignment horizontal="right" vertical="bottom"/>
    </xf>
    <xf borderId="1" fillId="0" fontId="10" numFmtId="4" xfId="0" applyAlignment="1" applyBorder="1" applyFont="1" applyNumberFormat="1">
      <alignment vertical="bottom"/>
    </xf>
    <xf borderId="1" fillId="2" fontId="7" numFmtId="4" xfId="0" applyAlignment="1" applyBorder="1" applyFont="1" applyNumberFormat="1">
      <alignment horizontal="right" vertical="bottom"/>
    </xf>
    <xf borderId="0" fillId="0" fontId="7" numFmtId="4" xfId="0" applyAlignment="1" applyFont="1" applyNumberFormat="1">
      <alignment horizontal="right" vertical="bottom"/>
    </xf>
    <xf borderId="1" fillId="3" fontId="11" numFmtId="4" xfId="0" applyAlignment="1" applyBorder="1" applyFill="1" applyFont="1" applyNumberFormat="1">
      <alignment vertical="bottom"/>
    </xf>
    <xf borderId="1" fillId="3" fontId="2" numFmtId="4" xfId="0" applyAlignment="1" applyBorder="1" applyFont="1" applyNumberFormat="1">
      <alignment vertical="bottom"/>
    </xf>
    <xf borderId="0" fillId="3" fontId="2" numFmtId="4" xfId="0" applyAlignment="1" applyFont="1" applyNumberFormat="1">
      <alignment vertical="bottom"/>
    </xf>
    <xf borderId="0" fillId="3" fontId="2" numFmtId="0" xfId="0" applyAlignment="1" applyFont="1">
      <alignment vertical="bottom"/>
    </xf>
    <xf borderId="1" fillId="2" fontId="9" numFmtId="4" xfId="0" applyAlignment="1" applyBorder="1" applyFont="1" applyNumberFormat="1">
      <alignment vertical="bottom"/>
    </xf>
    <xf borderId="1" fillId="2" fontId="9" numFmtId="4" xfId="0" applyAlignment="1" applyBorder="1" applyFont="1" applyNumberFormat="1">
      <alignment horizontal="right" vertical="bottom"/>
    </xf>
    <xf borderId="0" fillId="2" fontId="9" numFmtId="4" xfId="0" applyAlignment="1" applyFont="1" applyNumberFormat="1">
      <alignment vertical="bottom"/>
    </xf>
    <xf borderId="0" fillId="2" fontId="9" numFmtId="4" xfId="0" applyAlignment="1" applyFont="1" applyNumberFormat="1">
      <alignment horizontal="right" vertical="bottom"/>
    </xf>
    <xf borderId="0" fillId="2" fontId="2" numFmtId="0" xfId="0" applyAlignment="1" applyFont="1">
      <alignment vertical="bottom"/>
    </xf>
    <xf borderId="1" fillId="4" fontId="9" numFmtId="4" xfId="0" applyAlignment="1" applyBorder="1" applyFill="1" applyFont="1" applyNumberFormat="1">
      <alignment vertical="bottom"/>
    </xf>
    <xf borderId="1" fillId="4" fontId="9" numFmtId="4" xfId="0" applyAlignment="1" applyBorder="1" applyFont="1" applyNumberFormat="1">
      <alignment horizontal="right" readingOrder="0" vertical="bottom"/>
    </xf>
    <xf borderId="0" fillId="4" fontId="9" numFmtId="4" xfId="0" applyAlignment="1" applyFont="1" applyNumberFormat="1">
      <alignment vertical="bottom"/>
    </xf>
    <xf borderId="0" fillId="4" fontId="9" numFmtId="4" xfId="0" applyAlignment="1" applyFont="1" applyNumberFormat="1">
      <alignment horizontal="right" readingOrder="0" vertical="bottom"/>
    </xf>
    <xf borderId="0" fillId="4" fontId="2" numFmtId="0" xfId="0" applyAlignment="1" applyFont="1">
      <alignment vertical="bottom"/>
    </xf>
    <xf borderId="1" fillId="2" fontId="2" numFmtId="0" xfId="0" applyAlignment="1" applyBorder="1" applyFont="1">
      <alignment vertical="bottom"/>
    </xf>
    <xf borderId="1" fillId="4" fontId="9" numFmtId="4" xfId="0" applyAlignment="1" applyBorder="1" applyFont="1" applyNumberFormat="1">
      <alignment horizontal="right" vertical="bottom"/>
    </xf>
    <xf borderId="1" fillId="2" fontId="9" numFmtId="4" xfId="0" applyAlignment="1" applyBorder="1" applyFont="1" applyNumberFormat="1">
      <alignment horizontal="right" readingOrder="0" vertical="bottom"/>
    </xf>
    <xf borderId="0" fillId="2" fontId="9" numFmtId="4" xfId="0" applyAlignment="1" applyFont="1" applyNumberFormat="1">
      <alignment horizontal="right" readingOrder="0" vertical="bottom"/>
    </xf>
    <xf borderId="1" fillId="4" fontId="2" numFmtId="4" xfId="0" applyAlignment="1" applyBorder="1" applyFont="1" applyNumberFormat="1">
      <alignment vertical="bottom"/>
    </xf>
    <xf borderId="0" fillId="4" fontId="9" numFmtId="4" xfId="0" applyAlignment="1" applyFont="1" applyNumberFormat="1">
      <alignment horizontal="right" vertical="bottom"/>
    </xf>
    <xf borderId="1" fillId="2" fontId="2" numFmtId="4" xfId="0" applyAlignment="1" applyBorder="1" applyFont="1" applyNumberFormat="1">
      <alignment readingOrder="0" vertical="bottom"/>
    </xf>
    <xf borderId="4" fillId="4" fontId="9" numFmtId="4" xfId="0" applyAlignment="1" applyBorder="1" applyFont="1" applyNumberFormat="1">
      <alignment horizontal="right" vertical="bottom"/>
    </xf>
    <xf borderId="5" fillId="4" fontId="9" numFmtId="4" xfId="0" applyAlignment="1" applyBorder="1" applyFont="1" applyNumberFormat="1">
      <alignment horizontal="right" vertical="bottom"/>
    </xf>
    <xf borderId="1" fillId="2" fontId="11" numFmtId="4" xfId="0" applyAlignment="1" applyBorder="1" applyFont="1" applyNumberFormat="1">
      <alignment horizontal="right" vertical="bottom"/>
    </xf>
    <xf borderId="0" fillId="2" fontId="2" numFmtId="4" xfId="0" applyAlignment="1" applyFont="1" applyNumberFormat="1">
      <alignment vertical="bottom"/>
    </xf>
    <xf borderId="0" fillId="2" fontId="11" numFmtId="4" xfId="0" applyAlignment="1" applyFont="1" applyNumberFormat="1">
      <alignment horizontal="right" vertical="bottom"/>
    </xf>
    <xf borderId="1" fillId="4" fontId="11" numFmtId="4" xfId="0" applyAlignment="1" applyBorder="1" applyFont="1" applyNumberFormat="1">
      <alignment horizontal="right" vertical="bottom"/>
    </xf>
    <xf borderId="0" fillId="4" fontId="2" numFmtId="4" xfId="0" applyAlignment="1" applyFont="1" applyNumberFormat="1">
      <alignment vertical="bottom"/>
    </xf>
    <xf borderId="0" fillId="4" fontId="11" numFmtId="4" xfId="0" applyAlignment="1" applyFont="1" applyNumberFormat="1">
      <alignment horizontal="right" vertical="bottom"/>
    </xf>
    <xf borderId="0" fillId="2" fontId="4" numFmtId="4" xfId="0" applyAlignment="1" applyFont="1" applyNumberFormat="1">
      <alignment horizontal="right" vertical="bottom"/>
    </xf>
    <xf borderId="1" fillId="2" fontId="4" numFmtId="4" xfId="0" applyAlignment="1" applyBorder="1" applyFont="1" applyNumberFormat="1">
      <alignment horizontal="right" vertical="bottom"/>
    </xf>
    <xf borderId="0" fillId="0" fontId="4" numFmtId="4" xfId="0" applyAlignment="1" applyFont="1" applyNumberFormat="1">
      <alignment vertical="bottom"/>
    </xf>
    <xf borderId="4" fillId="2" fontId="10" numFmtId="4" xfId="0" applyAlignment="1" applyBorder="1" applyFont="1" applyNumberFormat="1">
      <alignment horizontal="right" vertical="bottom"/>
    </xf>
    <xf borderId="5" fillId="0" fontId="7" numFmtId="4" xfId="0" applyAlignment="1" applyBorder="1" applyFont="1" applyNumberFormat="1">
      <alignment horizontal="right" vertical="bottom"/>
    </xf>
    <xf borderId="4" fillId="2" fontId="8" numFmtId="4" xfId="0" applyAlignment="1" applyBorder="1" applyFont="1" applyNumberFormat="1">
      <alignment horizontal="right" vertical="bottom"/>
    </xf>
    <xf borderId="1" fillId="2" fontId="10" numFmtId="4" xfId="0" applyAlignment="1" applyBorder="1" applyFont="1" applyNumberFormat="1">
      <alignment horizontal="right" vertical="bottom"/>
    </xf>
    <xf borderId="0" fillId="2" fontId="9" numFmtId="4" xfId="0" applyAlignment="1" applyFont="1" applyNumberFormat="1">
      <alignment shrinkToFit="0" vertical="bottom" wrapText="0"/>
    </xf>
    <xf borderId="0" fillId="0" fontId="4" numFmtId="4" xfId="0" applyAlignment="1" applyFont="1" applyNumberFormat="1">
      <alignment horizontal="right" vertical="bottom"/>
    </xf>
    <xf borderId="4" fillId="2" fontId="9" numFmtId="4" xfId="0" applyAlignment="1" applyBorder="1" applyFont="1" applyNumberFormat="1">
      <alignment horizontal="right" vertical="bottom"/>
    </xf>
    <xf borderId="4" fillId="2" fontId="2" numFmtId="4" xfId="0" applyAlignment="1" applyBorder="1" applyFont="1" applyNumberFormat="1">
      <alignment readingOrder="0" vertical="bottom"/>
    </xf>
    <xf borderId="5" fillId="0" fontId="9" numFmtId="4" xfId="0" applyAlignment="1" applyBorder="1" applyFont="1" applyNumberFormat="1">
      <alignment horizontal="right" vertical="bottom"/>
    </xf>
    <xf borderId="1" fillId="4" fontId="4" numFmtId="4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0" fillId="0" fontId="2" numFmtId="4" xfId="0" applyAlignment="1" applyFont="1" applyNumberFormat="1">
      <alignment shrinkToFit="0" vertical="bottom" wrapText="0"/>
    </xf>
    <xf borderId="0" fillId="2" fontId="2" numFmtId="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0" fontId="9" numFmtId="0" xfId="0" applyAlignment="1" applyBorder="1" applyFont="1">
      <alignment horizontal="right" vertical="bottom"/>
    </xf>
    <xf borderId="0" fillId="0" fontId="2" numFmtId="0" xfId="0" applyAlignment="1" applyFont="1">
      <alignment horizontal="right" vertical="bottom"/>
    </xf>
    <xf borderId="0" fillId="0" fontId="12" numFmtId="0" xfId="0" applyAlignment="1" applyFont="1">
      <alignment horizontal="right" vertical="bottom"/>
    </xf>
    <xf borderId="0" fillId="0" fontId="2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75"/>
  </cols>
  <sheetData>
    <row r="1">
      <c r="A1" s="1" t="s">
        <v>0</v>
      </c>
      <c r="B1" s="2"/>
      <c r="C1" s="3"/>
      <c r="D1" s="3"/>
      <c r="E1" s="4"/>
      <c r="F1" s="2"/>
      <c r="G1" s="5"/>
      <c r="H1" s="3"/>
      <c r="I1" s="3"/>
      <c r="J1" s="3"/>
      <c r="K1" s="3"/>
      <c r="L1" s="3"/>
    </row>
    <row r="2">
      <c r="A2" s="4"/>
      <c r="B2" s="2"/>
      <c r="C2" s="3"/>
      <c r="D2" s="3"/>
      <c r="E2" s="4"/>
      <c r="F2" s="2"/>
      <c r="G2" s="5"/>
      <c r="H2" s="3"/>
      <c r="I2" s="3"/>
      <c r="J2" s="3"/>
      <c r="K2" s="3"/>
      <c r="L2" s="3"/>
    </row>
    <row r="3">
      <c r="A3" s="6" t="s">
        <v>1</v>
      </c>
      <c r="B3" s="7" t="s">
        <v>2</v>
      </c>
      <c r="C3" s="8"/>
      <c r="D3" s="9" t="s">
        <v>2</v>
      </c>
      <c r="E3" s="10"/>
      <c r="F3" s="11" t="s">
        <v>2</v>
      </c>
      <c r="G3" s="12"/>
      <c r="H3" s="13" t="s">
        <v>2</v>
      </c>
      <c r="I3" s="8"/>
      <c r="J3" s="8"/>
      <c r="K3" s="3"/>
      <c r="L3" s="3"/>
    </row>
    <row r="4">
      <c r="A4" s="4"/>
      <c r="B4" s="14" t="s">
        <v>3</v>
      </c>
      <c r="C4" s="8"/>
      <c r="D4" s="15" t="s">
        <v>4</v>
      </c>
      <c r="E4" s="10"/>
      <c r="F4" s="16" t="s">
        <v>5</v>
      </c>
      <c r="G4" s="12"/>
      <c r="H4" s="17" t="s">
        <v>6</v>
      </c>
      <c r="I4" s="8"/>
      <c r="J4" s="8"/>
      <c r="K4" s="3"/>
      <c r="L4" s="3"/>
    </row>
    <row r="5">
      <c r="A5" s="18" t="s">
        <v>7</v>
      </c>
      <c r="B5" s="2"/>
      <c r="C5" s="3"/>
      <c r="D5" s="3"/>
      <c r="E5" s="4"/>
      <c r="F5" s="2"/>
      <c r="G5" s="5"/>
      <c r="H5" s="3"/>
      <c r="I5" s="3"/>
      <c r="J5" s="3"/>
      <c r="K5" s="3"/>
      <c r="L5" s="3"/>
    </row>
    <row r="6">
      <c r="A6" s="19" t="s">
        <v>8</v>
      </c>
      <c r="B6" s="2"/>
      <c r="C6" s="20"/>
      <c r="D6" s="3"/>
      <c r="E6" s="19"/>
      <c r="F6" s="2"/>
      <c r="G6" s="5"/>
      <c r="H6" s="3"/>
      <c r="I6" s="3"/>
      <c r="J6" s="3"/>
      <c r="K6" s="3"/>
      <c r="L6" s="3"/>
    </row>
    <row r="7">
      <c r="A7" s="19" t="s">
        <v>9</v>
      </c>
      <c r="B7" s="21"/>
      <c r="C7" s="20"/>
      <c r="D7" s="22"/>
      <c r="E7" s="19"/>
      <c r="F7" s="21"/>
      <c r="G7" s="5"/>
      <c r="H7" s="22"/>
      <c r="I7" s="3"/>
      <c r="J7" s="3"/>
      <c r="K7" s="3"/>
      <c r="L7" s="3"/>
    </row>
    <row r="8">
      <c r="A8" s="19"/>
      <c r="B8" s="23">
        <f>SUM(B7)</f>
        <v>0</v>
      </c>
      <c r="C8" s="3"/>
      <c r="D8" s="24">
        <f>SUM(D7)</f>
        <v>0</v>
      </c>
      <c r="E8" s="25"/>
      <c r="F8" s="23">
        <f>SUM(F7)</f>
        <v>0</v>
      </c>
      <c r="G8" s="5"/>
      <c r="H8" s="26">
        <f>SUM(H7)</f>
        <v>0</v>
      </c>
      <c r="I8" s="3"/>
      <c r="J8" s="3"/>
      <c r="K8" s="3"/>
      <c r="L8" s="3"/>
    </row>
    <row r="9">
      <c r="A9" s="19" t="s">
        <v>10</v>
      </c>
      <c r="B9" s="2"/>
      <c r="C9" s="20"/>
      <c r="D9" s="20"/>
      <c r="E9" s="19"/>
      <c r="F9" s="2"/>
      <c r="G9" s="5"/>
      <c r="H9" s="3"/>
      <c r="I9" s="3"/>
      <c r="J9" s="3"/>
      <c r="K9" s="3"/>
      <c r="L9" s="3"/>
    </row>
    <row r="10">
      <c r="A10" s="27" t="s">
        <v>11</v>
      </c>
      <c r="B10" s="2"/>
      <c r="C10" s="20"/>
      <c r="D10" s="20"/>
      <c r="E10" s="19"/>
      <c r="F10" s="2"/>
      <c r="G10" s="5"/>
      <c r="H10" s="3"/>
      <c r="I10" s="3"/>
      <c r="J10" s="3"/>
      <c r="K10" s="3"/>
      <c r="L10" s="3"/>
    </row>
    <row r="11">
      <c r="A11" s="19" t="s">
        <v>12</v>
      </c>
      <c r="B11" s="28">
        <v>0.0</v>
      </c>
      <c r="C11" s="20"/>
      <c r="D11" s="29">
        <v>0.0</v>
      </c>
      <c r="E11" s="19"/>
      <c r="F11" s="28">
        <v>0.0</v>
      </c>
      <c r="G11" s="5"/>
      <c r="H11" s="26">
        <v>0.0</v>
      </c>
      <c r="I11" s="3"/>
      <c r="J11" s="3"/>
      <c r="K11" s="3"/>
      <c r="L11" s="3"/>
    </row>
    <row r="12">
      <c r="A12" s="19" t="s">
        <v>13</v>
      </c>
      <c r="B12" s="28">
        <v>0.0</v>
      </c>
      <c r="C12" s="20"/>
      <c r="D12" s="29">
        <v>0.0</v>
      </c>
      <c r="E12" s="19"/>
      <c r="F12" s="28">
        <v>0.0</v>
      </c>
      <c r="G12" s="5"/>
      <c r="H12" s="26">
        <v>0.0</v>
      </c>
      <c r="I12" s="3"/>
      <c r="J12" s="3"/>
      <c r="K12" s="3"/>
      <c r="L12" s="3"/>
    </row>
    <row r="13">
      <c r="A13" s="19"/>
      <c r="B13" s="23">
        <f>SUM(B11:B12)</f>
        <v>0</v>
      </c>
      <c r="C13" s="3"/>
      <c r="D13" s="24">
        <f>SUM(D11:D12)</f>
        <v>0</v>
      </c>
      <c r="E13" s="4"/>
      <c r="F13" s="23">
        <f>SUM(F11:F12)</f>
        <v>0</v>
      </c>
      <c r="G13" s="5"/>
      <c r="H13" s="26">
        <f>SUM(H11:H12)</f>
        <v>0</v>
      </c>
      <c r="I13" s="3"/>
      <c r="J13" s="3"/>
      <c r="K13" s="3"/>
      <c r="L13" s="3"/>
    </row>
    <row r="14">
      <c r="A14" s="19"/>
      <c r="B14" s="2"/>
      <c r="C14" s="20"/>
      <c r="D14" s="20"/>
      <c r="E14" s="19"/>
      <c r="F14" s="2"/>
      <c r="G14" s="5"/>
      <c r="H14" s="3"/>
      <c r="I14" s="3"/>
      <c r="J14" s="3"/>
      <c r="K14" s="3"/>
      <c r="L14" s="3"/>
    </row>
    <row r="15">
      <c r="A15" s="27" t="s">
        <v>14</v>
      </c>
      <c r="B15" s="23">
        <v>0.0</v>
      </c>
      <c r="C15" s="3"/>
      <c r="D15" s="24">
        <v>0.0</v>
      </c>
      <c r="E15" s="4"/>
      <c r="F15" s="23">
        <v>0.0</v>
      </c>
      <c r="G15" s="5"/>
      <c r="H15" s="26">
        <v>0.0</v>
      </c>
      <c r="I15" s="3"/>
      <c r="J15" s="3"/>
      <c r="K15" s="3"/>
      <c r="L15" s="3"/>
    </row>
    <row r="16">
      <c r="A16" s="30" t="s">
        <v>15</v>
      </c>
      <c r="B16" s="31"/>
      <c r="C16" s="32"/>
      <c r="D16" s="32"/>
      <c r="E16" s="31"/>
      <c r="F16" s="31"/>
      <c r="G16" s="33"/>
      <c r="H16" s="32"/>
      <c r="I16" s="32"/>
      <c r="J16" s="32"/>
      <c r="K16" s="3"/>
      <c r="L16" s="3"/>
    </row>
    <row r="17">
      <c r="A17" s="34" t="s">
        <v>16</v>
      </c>
      <c r="B17" s="35">
        <v>0.0</v>
      </c>
      <c r="C17" s="36"/>
      <c r="D17" s="37">
        <v>0.0</v>
      </c>
      <c r="E17" s="34"/>
      <c r="F17" s="35">
        <v>0.0</v>
      </c>
      <c r="G17" s="38"/>
      <c r="H17" s="37">
        <v>0.0</v>
      </c>
      <c r="I17" s="36"/>
      <c r="J17" s="36"/>
      <c r="K17" s="36"/>
      <c r="L17" s="36"/>
    </row>
    <row r="18">
      <c r="A18" s="39" t="s">
        <v>17</v>
      </c>
      <c r="B18" s="40">
        <v>0.0</v>
      </c>
      <c r="C18" s="41"/>
      <c r="D18" s="42">
        <v>0.0</v>
      </c>
      <c r="E18" s="39"/>
      <c r="F18" s="40">
        <v>-2365.0</v>
      </c>
      <c r="G18" s="43"/>
      <c r="H18" s="42">
        <v>-5000.0</v>
      </c>
      <c r="I18" s="41"/>
      <c r="J18" s="41"/>
      <c r="K18" s="41"/>
      <c r="L18" s="41"/>
    </row>
    <row r="19">
      <c r="A19" s="34" t="s">
        <v>18</v>
      </c>
      <c r="B19" s="35">
        <v>0.0</v>
      </c>
      <c r="C19" s="36"/>
      <c r="D19" s="37">
        <v>0.0</v>
      </c>
      <c r="E19" s="34"/>
      <c r="F19" s="2">
        <v>0.0</v>
      </c>
      <c r="G19" s="38"/>
      <c r="H19" s="37">
        <v>0.0</v>
      </c>
      <c r="I19" s="36"/>
      <c r="J19" s="36"/>
      <c r="K19" s="36"/>
      <c r="L19" s="36"/>
    </row>
    <row r="20">
      <c r="A20" s="39" t="s">
        <v>19</v>
      </c>
      <c r="B20" s="40">
        <v>0.0</v>
      </c>
      <c r="C20" s="41"/>
      <c r="D20" s="42">
        <v>0.0</v>
      </c>
      <c r="E20" s="39"/>
      <c r="F20" s="40">
        <v>0.0</v>
      </c>
      <c r="G20" s="43"/>
      <c r="H20" s="42">
        <v>-1000.0</v>
      </c>
      <c r="I20" s="41"/>
      <c r="J20" s="41"/>
      <c r="K20" s="41"/>
      <c r="L20" s="41"/>
    </row>
    <row r="21">
      <c r="A21" s="34"/>
      <c r="B21" s="2"/>
      <c r="C21" s="36"/>
      <c r="D21" s="38"/>
      <c r="E21" s="34"/>
      <c r="F21" s="44"/>
      <c r="G21" s="38"/>
      <c r="H21" s="36"/>
      <c r="I21" s="36"/>
      <c r="J21" s="36"/>
      <c r="K21" s="36"/>
      <c r="L21" s="36"/>
    </row>
    <row r="22">
      <c r="A22" s="39" t="s">
        <v>20</v>
      </c>
      <c r="B22" s="45">
        <v>0.0</v>
      </c>
      <c r="C22" s="41"/>
      <c r="D22" s="42">
        <v>0.0</v>
      </c>
      <c r="E22" s="39"/>
      <c r="F22" s="45">
        <v>0.0</v>
      </c>
      <c r="G22" s="43"/>
      <c r="H22" s="42">
        <v>-1000.0</v>
      </c>
      <c r="I22" s="41"/>
      <c r="J22" s="41"/>
      <c r="K22" s="41"/>
      <c r="L22" s="41"/>
    </row>
    <row r="23">
      <c r="A23" s="34" t="s">
        <v>21</v>
      </c>
      <c r="B23" s="46">
        <v>0.0</v>
      </c>
      <c r="C23" s="36"/>
      <c r="D23" s="47">
        <v>0.0</v>
      </c>
      <c r="E23" s="34"/>
      <c r="F23" s="46">
        <v>-1283.0</v>
      </c>
      <c r="G23" s="38"/>
      <c r="H23" s="37">
        <v>-3000.0</v>
      </c>
      <c r="I23" s="36"/>
      <c r="J23" s="36"/>
      <c r="K23" s="36"/>
      <c r="L23" s="36"/>
    </row>
    <row r="24">
      <c r="A24" s="39" t="s">
        <v>22</v>
      </c>
      <c r="B24" s="48"/>
      <c r="C24" s="41"/>
      <c r="D24" s="49"/>
      <c r="E24" s="39"/>
      <c r="F24" s="40">
        <v>-10078.0</v>
      </c>
      <c r="G24" s="43"/>
      <c r="H24" s="49">
        <v>-12000.0</v>
      </c>
      <c r="I24" s="41"/>
      <c r="J24" s="41"/>
      <c r="K24" s="41"/>
      <c r="L24" s="41"/>
    </row>
    <row r="25">
      <c r="A25" s="34" t="s">
        <v>23</v>
      </c>
      <c r="B25" s="46">
        <v>0.0</v>
      </c>
      <c r="C25" s="36"/>
      <c r="D25" s="47">
        <v>0.0</v>
      </c>
      <c r="E25" s="34"/>
      <c r="F25" s="50">
        <v>-4846.0</v>
      </c>
      <c r="G25" s="38"/>
      <c r="H25" s="37">
        <v>-5000.0</v>
      </c>
      <c r="I25" s="36"/>
      <c r="J25" s="36"/>
      <c r="K25" s="36"/>
      <c r="L25" s="36"/>
    </row>
    <row r="26">
      <c r="A26" s="39" t="s">
        <v>24</v>
      </c>
      <c r="B26" s="45">
        <v>0.0</v>
      </c>
      <c r="C26" s="41"/>
      <c r="D26" s="42">
        <v>0.0</v>
      </c>
      <c r="E26" s="39"/>
      <c r="F26" s="40">
        <v>-9516.0</v>
      </c>
      <c r="G26" s="43"/>
      <c r="H26" s="42">
        <v>-5000.0</v>
      </c>
      <c r="I26" s="41"/>
      <c r="J26" s="41"/>
      <c r="K26" s="41"/>
      <c r="L26" s="41"/>
    </row>
    <row r="27">
      <c r="A27" s="34" t="s">
        <v>25</v>
      </c>
      <c r="B27" s="46">
        <v>0.0</v>
      </c>
      <c r="C27" s="36"/>
      <c r="D27" s="47">
        <v>0.0</v>
      </c>
      <c r="E27" s="34"/>
      <c r="F27" s="50">
        <v>-990.0</v>
      </c>
      <c r="G27" s="38"/>
      <c r="H27" s="47">
        <v>-990.0</v>
      </c>
      <c r="I27" s="36"/>
      <c r="J27" s="36"/>
      <c r="K27" s="36"/>
      <c r="L27" s="36"/>
    </row>
    <row r="28">
      <c r="A28" s="39" t="s">
        <v>26</v>
      </c>
      <c r="B28" s="51">
        <v>0.0</v>
      </c>
      <c r="C28" s="41"/>
      <c r="D28" s="52">
        <v>0.0</v>
      </c>
      <c r="E28" s="39"/>
      <c r="F28" s="51">
        <v>0.0</v>
      </c>
      <c r="G28" s="43"/>
      <c r="H28" s="52">
        <v>0.0</v>
      </c>
      <c r="I28" s="41"/>
      <c r="J28" s="41"/>
      <c r="K28" s="41"/>
      <c r="L28" s="41"/>
    </row>
    <row r="29">
      <c r="A29" s="34" t="s">
        <v>27</v>
      </c>
      <c r="B29" s="53">
        <f>SUM(B17:B28)</f>
        <v>0</v>
      </c>
      <c r="C29" s="54"/>
      <c r="D29" s="55">
        <f>SUM(D17:D28)</f>
        <v>0</v>
      </c>
      <c r="E29" s="2"/>
      <c r="F29" s="53">
        <f>SUM(F17:F28)</f>
        <v>-29078</v>
      </c>
      <c r="G29" s="38"/>
      <c r="H29" s="55">
        <f>SUM(H17:H28)</f>
        <v>-32990</v>
      </c>
      <c r="I29" s="36"/>
      <c r="J29" s="36"/>
      <c r="K29" s="36"/>
      <c r="L29" s="36"/>
    </row>
    <row r="30">
      <c r="A30" s="39" t="s">
        <v>28</v>
      </c>
      <c r="B30" s="56">
        <f>B15+B29</f>
        <v>0</v>
      </c>
      <c r="C30" s="57"/>
      <c r="D30" s="58">
        <f>D15+D29</f>
        <v>0</v>
      </c>
      <c r="E30" s="48"/>
      <c r="F30" s="56">
        <f>F15+F29</f>
        <v>-29078</v>
      </c>
      <c r="G30" s="43"/>
      <c r="H30" s="58">
        <f>H15+H29</f>
        <v>-32990</v>
      </c>
      <c r="I30" s="41"/>
      <c r="J30" s="41"/>
      <c r="K30" s="41"/>
      <c r="L30" s="41"/>
    </row>
    <row r="31">
      <c r="A31" s="34" t="s">
        <v>29</v>
      </c>
      <c r="B31" s="53">
        <f>B8+B29</f>
        <v>0</v>
      </c>
      <c r="C31" s="54"/>
      <c r="D31" s="59">
        <f>D8+D29</f>
        <v>0</v>
      </c>
      <c r="E31" s="2"/>
      <c r="F31" s="60">
        <f>F8+F29</f>
        <v>-29078</v>
      </c>
      <c r="G31" s="38"/>
      <c r="H31" s="55">
        <f>H8+H29</f>
        <v>-32990</v>
      </c>
      <c r="I31" s="36"/>
      <c r="J31" s="36"/>
      <c r="K31" s="36"/>
      <c r="L31" s="36"/>
    </row>
    <row r="32">
      <c r="A32" s="4"/>
      <c r="B32" s="2"/>
      <c r="C32" s="61"/>
      <c r="D32" s="3"/>
      <c r="E32" s="18"/>
      <c r="F32" s="2"/>
      <c r="G32" s="5"/>
      <c r="H32" s="3"/>
      <c r="I32" s="3"/>
      <c r="J32" s="3"/>
      <c r="K32" s="3"/>
      <c r="L32" s="3"/>
    </row>
    <row r="33">
      <c r="A33" s="19" t="s">
        <v>30</v>
      </c>
      <c r="B33" s="2"/>
      <c r="C33" s="20"/>
      <c r="D33" s="3"/>
      <c r="E33" s="19"/>
      <c r="F33" s="2"/>
      <c r="G33" s="5"/>
      <c r="H33" s="20"/>
      <c r="I33" s="3"/>
      <c r="J33" s="3"/>
      <c r="K33" s="3"/>
      <c r="L33" s="3"/>
    </row>
    <row r="34">
      <c r="A34" s="19" t="s">
        <v>31</v>
      </c>
      <c r="B34" s="62">
        <v>0.0</v>
      </c>
      <c r="C34" s="20"/>
      <c r="D34" s="63">
        <v>0.0</v>
      </c>
      <c r="E34" s="19"/>
      <c r="F34" s="64">
        <v>0.0</v>
      </c>
      <c r="G34" s="3"/>
      <c r="H34" s="63">
        <v>0.0</v>
      </c>
      <c r="I34" s="3"/>
      <c r="J34" s="3"/>
      <c r="K34" s="3"/>
      <c r="L34" s="3"/>
    </row>
    <row r="35">
      <c r="A35" s="19"/>
      <c r="B35" s="65">
        <f>SUM(B34)</f>
        <v>0</v>
      </c>
      <c r="C35" s="3"/>
      <c r="D35" s="24">
        <f>SUM(D34)</f>
        <v>0</v>
      </c>
      <c r="E35" s="4"/>
      <c r="F35" s="23">
        <f>SUM(F34)</f>
        <v>0</v>
      </c>
      <c r="G35" s="24"/>
      <c r="H35" s="24">
        <f>SUM(H34)</f>
        <v>0</v>
      </c>
      <c r="I35" s="3"/>
      <c r="J35" s="3"/>
      <c r="K35" s="3"/>
      <c r="L35" s="3"/>
    </row>
    <row r="36">
      <c r="A36" s="4"/>
      <c r="B36" s="2"/>
      <c r="C36" s="61"/>
      <c r="D36" s="3"/>
      <c r="E36" s="18"/>
      <c r="F36" s="2"/>
      <c r="G36" s="3"/>
      <c r="H36" s="3"/>
      <c r="I36" s="3"/>
      <c r="J36" s="3"/>
      <c r="K36" s="3"/>
      <c r="L36" s="3"/>
    </row>
    <row r="37">
      <c r="A37" s="2" t="s">
        <v>32</v>
      </c>
      <c r="B37" s="2"/>
      <c r="C37" s="36"/>
      <c r="D37" s="37"/>
      <c r="E37" s="34"/>
      <c r="F37" s="2"/>
      <c r="G37" s="38"/>
      <c r="H37" s="36"/>
      <c r="I37" s="36"/>
      <c r="J37" s="36"/>
      <c r="K37" s="36"/>
      <c r="L37" s="36"/>
    </row>
    <row r="38">
      <c r="A38" s="39" t="s">
        <v>8</v>
      </c>
      <c r="B38" s="48"/>
      <c r="C38" s="41"/>
      <c r="D38" s="49"/>
      <c r="E38" s="39"/>
      <c r="F38" s="48"/>
      <c r="G38" s="43"/>
      <c r="H38" s="41"/>
      <c r="I38" s="41"/>
      <c r="J38" s="41"/>
      <c r="K38" s="41"/>
      <c r="L38" s="41"/>
    </row>
    <row r="39">
      <c r="A39" s="34" t="s">
        <v>33</v>
      </c>
      <c r="B39" s="46">
        <v>0.0</v>
      </c>
      <c r="C39" s="36"/>
      <c r="D39" s="47">
        <v>0.0</v>
      </c>
      <c r="E39" s="34"/>
      <c r="F39" s="50">
        <v>19270.0</v>
      </c>
      <c r="G39" s="38"/>
      <c r="H39" s="47">
        <v>19000.0</v>
      </c>
      <c r="I39" s="36"/>
      <c r="J39" s="66" t="s">
        <v>34</v>
      </c>
      <c r="K39" s="36"/>
      <c r="L39" s="36"/>
    </row>
    <row r="40">
      <c r="A40" s="39" t="s">
        <v>35</v>
      </c>
      <c r="B40" s="51">
        <v>0.0</v>
      </c>
      <c r="C40" s="41"/>
      <c r="D40" s="52">
        <v>0.0</v>
      </c>
      <c r="E40" s="39"/>
      <c r="F40" s="51">
        <v>0.0</v>
      </c>
      <c r="G40" s="43"/>
      <c r="H40" s="52">
        <v>0.0</v>
      </c>
      <c r="I40" s="41"/>
      <c r="J40" s="41"/>
      <c r="K40" s="41"/>
      <c r="L40" s="41"/>
    </row>
    <row r="41">
      <c r="A41" s="4"/>
      <c r="B41" s="60">
        <f>SUM(B39:B40)</f>
        <v>0</v>
      </c>
      <c r="C41" s="61"/>
      <c r="D41" s="3">
        <f>SUM(D39:D40)</f>
        <v>0</v>
      </c>
      <c r="E41" s="18"/>
      <c r="F41" s="60">
        <f>SUM(F39:F40)</f>
        <v>19270</v>
      </c>
      <c r="G41" s="5"/>
      <c r="H41" s="67">
        <f>SUM(H39:H40)</f>
        <v>19000</v>
      </c>
      <c r="I41" s="3"/>
      <c r="J41" s="3"/>
      <c r="K41" s="3"/>
      <c r="L41" s="3"/>
    </row>
    <row r="42">
      <c r="A42" s="4"/>
      <c r="B42" s="2"/>
      <c r="C42" s="61"/>
      <c r="D42" s="3"/>
      <c r="E42" s="18"/>
      <c r="F42" s="2"/>
      <c r="G42" s="5"/>
      <c r="H42" s="3"/>
      <c r="I42" s="3"/>
      <c r="J42" s="3"/>
      <c r="K42" s="3"/>
      <c r="L42" s="3"/>
    </row>
    <row r="43">
      <c r="A43" s="18" t="s">
        <v>36</v>
      </c>
      <c r="B43" s="2"/>
      <c r="C43" s="3"/>
      <c r="D43" s="3"/>
      <c r="E43" s="4"/>
      <c r="F43" s="2"/>
      <c r="G43" s="5"/>
      <c r="H43" s="3"/>
      <c r="I43" s="3"/>
      <c r="J43" s="3"/>
      <c r="K43" s="3"/>
      <c r="L43" s="3"/>
    </row>
    <row r="44">
      <c r="A44" s="4" t="s">
        <v>37</v>
      </c>
      <c r="B44" s="68">
        <v>0.0</v>
      </c>
      <c r="C44" s="3"/>
      <c r="D44" s="22">
        <v>0.0</v>
      </c>
      <c r="E44" s="4"/>
      <c r="F44" s="69">
        <v>10000.0</v>
      </c>
      <c r="G44" s="5"/>
      <c r="H44" s="70">
        <v>0.0</v>
      </c>
      <c r="I44" s="3"/>
      <c r="J44" s="3"/>
      <c r="K44" s="3"/>
      <c r="L44" s="3"/>
    </row>
    <row r="45">
      <c r="A45" s="4"/>
      <c r="B45" s="60">
        <f>SUM(B44)</f>
        <v>0</v>
      </c>
      <c r="C45" s="61"/>
      <c r="D45" s="67">
        <f>SUM(D44)</f>
        <v>0</v>
      </c>
      <c r="E45" s="18"/>
      <c r="F45" s="60">
        <f>SUM(F44)</f>
        <v>10000</v>
      </c>
      <c r="G45" s="5"/>
      <c r="H45" s="67">
        <f>SUM(H44)</f>
        <v>0</v>
      </c>
      <c r="I45" s="3"/>
      <c r="J45" s="3"/>
      <c r="K45" s="3"/>
      <c r="L45" s="3"/>
    </row>
    <row r="46">
      <c r="A46" s="4"/>
      <c r="B46" s="2"/>
      <c r="C46" s="3"/>
      <c r="D46" s="3"/>
      <c r="E46" s="4"/>
      <c r="F46" s="2"/>
      <c r="G46" s="5"/>
      <c r="H46" s="3"/>
      <c r="I46" s="3"/>
      <c r="J46" s="3"/>
      <c r="K46" s="3"/>
      <c r="L46" s="3"/>
    </row>
    <row r="47">
      <c r="A47" s="2" t="s">
        <v>38</v>
      </c>
      <c r="B47" s="35">
        <f>B8+B41+B45</f>
        <v>0</v>
      </c>
      <c r="C47" s="36"/>
      <c r="D47" s="37">
        <f>D8+D33+D41+D45</f>
        <v>0</v>
      </c>
      <c r="E47" s="34"/>
      <c r="F47" s="2">
        <f>F8+F33+F41+F45</f>
        <v>29270</v>
      </c>
      <c r="G47" s="38"/>
      <c r="H47" s="37">
        <f>H8+H33+H41+H45</f>
        <v>19000</v>
      </c>
      <c r="I47" s="36"/>
      <c r="J47" s="36"/>
      <c r="K47" s="36"/>
      <c r="L47" s="36"/>
    </row>
    <row r="48">
      <c r="A48" s="71" t="s">
        <v>39</v>
      </c>
      <c r="B48" s="45">
        <f>B13+B29+B34</f>
        <v>0</v>
      </c>
      <c r="C48" s="49"/>
      <c r="D48" s="49">
        <f>D13+D29+D34</f>
        <v>0</v>
      </c>
      <c r="E48" s="45"/>
      <c r="F48" s="45">
        <f>F13+F29</f>
        <v>-29078</v>
      </c>
      <c r="G48" s="43"/>
      <c r="H48" s="49">
        <f>H13+H29+H34</f>
        <v>-32990</v>
      </c>
      <c r="I48" s="41"/>
      <c r="J48" s="41"/>
      <c r="K48" s="41"/>
      <c r="L48" s="41"/>
    </row>
    <row r="49">
      <c r="A49" s="34" t="s">
        <v>29</v>
      </c>
      <c r="B49" s="60">
        <f>SUM(B47:B48)</f>
        <v>0</v>
      </c>
      <c r="C49" s="59"/>
      <c r="D49" s="59">
        <f>SUM(D47:D48)</f>
        <v>0</v>
      </c>
      <c r="E49" s="60"/>
      <c r="F49" s="60">
        <f>SUM(F47:F48)</f>
        <v>192</v>
      </c>
      <c r="G49" s="38"/>
      <c r="H49" s="59">
        <f>SUM(H47:H48)</f>
        <v>-13990</v>
      </c>
      <c r="I49" s="36"/>
      <c r="J49" s="36"/>
      <c r="K49" s="36"/>
      <c r="L49" s="36"/>
    </row>
    <row r="50">
      <c r="A50" s="4"/>
      <c r="B50" s="2"/>
      <c r="C50" s="3"/>
      <c r="D50" s="3"/>
      <c r="E50" s="72"/>
      <c r="F50" s="2"/>
      <c r="G50" s="5"/>
      <c r="H50" s="3"/>
      <c r="I50" s="3"/>
      <c r="J50" s="3"/>
      <c r="K50" s="3"/>
      <c r="L50" s="3"/>
    </row>
    <row r="51">
      <c r="A51" s="4"/>
      <c r="B51" s="2"/>
      <c r="C51" s="3"/>
      <c r="D51" s="3"/>
      <c r="E51" s="4"/>
      <c r="F51" s="2"/>
      <c r="G51" s="5"/>
      <c r="H51" s="3"/>
      <c r="I51" s="3"/>
      <c r="J51" s="3"/>
      <c r="K51" s="3"/>
      <c r="L51" s="3"/>
    </row>
    <row r="52">
      <c r="A52" s="4"/>
      <c r="B52" s="2"/>
      <c r="C52" s="3"/>
      <c r="D52" s="3"/>
      <c r="E52" s="4"/>
      <c r="F52" s="2"/>
      <c r="G52" s="5"/>
      <c r="H52" s="3"/>
      <c r="I52" s="3"/>
      <c r="J52" s="3"/>
      <c r="K52" s="3"/>
      <c r="L52" s="3"/>
    </row>
    <row r="53">
      <c r="A53" s="73" t="s">
        <v>40</v>
      </c>
      <c r="B53" s="54"/>
      <c r="C53" s="3"/>
      <c r="D53" s="5"/>
      <c r="E53" s="5"/>
      <c r="F53" s="2"/>
      <c r="G53" s="5"/>
      <c r="H53" s="3"/>
      <c r="I53" s="3"/>
      <c r="J53" s="3"/>
      <c r="K53" s="3"/>
      <c r="L53" s="3"/>
    </row>
    <row r="54">
      <c r="A54" s="73" t="s">
        <v>41</v>
      </c>
      <c r="B54" s="54"/>
      <c r="C54" s="3"/>
      <c r="D54" s="5"/>
      <c r="E54" s="5"/>
      <c r="F54" s="2"/>
      <c r="G54" s="5"/>
      <c r="H54" s="3"/>
      <c r="I54" s="3"/>
      <c r="J54" s="3"/>
      <c r="K54" s="3"/>
      <c r="L54" s="3"/>
    </row>
    <row r="55">
      <c r="A55" s="73" t="s">
        <v>42</v>
      </c>
      <c r="B55" s="54"/>
      <c r="C55" s="3"/>
      <c r="D55" s="5"/>
      <c r="E55" s="72"/>
      <c r="F55" s="2"/>
      <c r="G55" s="5"/>
      <c r="H55" s="3"/>
      <c r="I55" s="3"/>
      <c r="J55" s="3"/>
      <c r="K55" s="3"/>
      <c r="L55" s="3"/>
    </row>
    <row r="56">
      <c r="A56" s="4"/>
      <c r="B56" s="2"/>
      <c r="C56" s="3"/>
      <c r="D56" s="5"/>
      <c r="E56" s="72"/>
      <c r="F56" s="2"/>
      <c r="G56" s="5"/>
      <c r="H56" s="3"/>
      <c r="I56" s="3"/>
      <c r="J56" s="3"/>
      <c r="K56" s="3"/>
      <c r="L56" s="3"/>
    </row>
    <row r="57">
      <c r="A57" s="4"/>
      <c r="B57" s="2"/>
      <c r="C57" s="3"/>
      <c r="D57" s="5"/>
      <c r="E57" s="72"/>
      <c r="F57" s="2"/>
      <c r="G57" s="5"/>
      <c r="H57" s="3"/>
      <c r="I57" s="3"/>
      <c r="J57" s="3"/>
      <c r="K57" s="3"/>
      <c r="L57" s="3"/>
    </row>
    <row r="58">
      <c r="A58" s="4"/>
      <c r="B58" s="74" t="s">
        <v>43</v>
      </c>
      <c r="C58" s="3"/>
      <c r="D58" s="75" t="s">
        <v>44</v>
      </c>
      <c r="E58" s="72"/>
      <c r="F58" s="2" t="s">
        <v>45</v>
      </c>
      <c r="G58" s="5"/>
      <c r="H58" s="3"/>
      <c r="I58" s="3"/>
      <c r="J58" s="3"/>
      <c r="K58" s="3"/>
      <c r="L58" s="3"/>
    </row>
    <row r="59">
      <c r="A59" s="76">
        <v>2013.0</v>
      </c>
      <c r="B59" s="35">
        <v>84009.0</v>
      </c>
      <c r="C59" s="3"/>
      <c r="D59" s="77">
        <v>12.0</v>
      </c>
      <c r="E59" s="72"/>
      <c r="F59" s="2">
        <v>-15458.0</v>
      </c>
      <c r="G59" s="5"/>
      <c r="H59" s="3"/>
      <c r="I59" s="3"/>
      <c r="J59" s="3"/>
      <c r="K59" s="3"/>
      <c r="L59" s="3"/>
    </row>
    <row r="60">
      <c r="A60" s="76">
        <v>2014.0</v>
      </c>
      <c r="B60" s="35">
        <v>72752.0</v>
      </c>
      <c r="C60" s="3"/>
      <c r="D60" s="77">
        <v>12.0</v>
      </c>
      <c r="E60" s="72"/>
      <c r="F60" s="2">
        <v>-13892.0</v>
      </c>
      <c r="G60" s="5"/>
      <c r="H60" s="3"/>
      <c r="I60" s="3"/>
      <c r="J60" s="3"/>
      <c r="K60" s="3"/>
      <c r="L60" s="3"/>
    </row>
    <row r="61">
      <c r="A61" s="76">
        <v>2015.0</v>
      </c>
      <c r="B61" s="35">
        <v>49861.0</v>
      </c>
      <c r="C61" s="3"/>
      <c r="D61" s="77">
        <v>12.0</v>
      </c>
      <c r="E61" s="72"/>
      <c r="F61" s="2">
        <v>-25711.0</v>
      </c>
      <c r="G61" s="5"/>
      <c r="H61" s="3"/>
      <c r="I61" s="3"/>
      <c r="J61" s="3"/>
      <c r="K61" s="3"/>
      <c r="L61" s="3"/>
    </row>
    <row r="62">
      <c r="A62" s="76">
        <v>2016.0</v>
      </c>
      <c r="B62" s="35">
        <v>49907.0</v>
      </c>
      <c r="C62" s="3"/>
      <c r="D62" s="78" t="s">
        <v>46</v>
      </c>
      <c r="E62" s="72"/>
      <c r="F62" s="2">
        <v>-8000.0</v>
      </c>
      <c r="G62" s="5"/>
      <c r="H62" s="3"/>
      <c r="I62" s="3"/>
      <c r="J62" s="3"/>
      <c r="K62" s="3"/>
      <c r="L62" s="3"/>
    </row>
    <row r="63">
      <c r="A63" s="76">
        <v>2017.0</v>
      </c>
      <c r="B63" s="35">
        <v>47573.0</v>
      </c>
      <c r="C63" s="3"/>
      <c r="D63" s="78">
        <v>60.0</v>
      </c>
      <c r="E63" s="72"/>
      <c r="F63" s="2">
        <v>-14218.0</v>
      </c>
      <c r="G63" s="5"/>
      <c r="H63" s="3"/>
      <c r="I63" s="3"/>
      <c r="J63" s="3"/>
      <c r="K63" s="3"/>
      <c r="L63" s="3"/>
    </row>
    <row r="64">
      <c r="A64" s="76">
        <v>2018.0</v>
      </c>
      <c r="B64" s="35">
        <v>51913.0</v>
      </c>
      <c r="C64" s="3"/>
      <c r="D64" s="77">
        <v>60.0</v>
      </c>
      <c r="E64" s="72"/>
      <c r="F64" s="2">
        <v>-13757.0</v>
      </c>
      <c r="G64" s="5"/>
      <c r="H64" s="3"/>
      <c r="I64" s="3"/>
      <c r="J64" s="3"/>
      <c r="K64" s="3"/>
      <c r="L64" s="3"/>
    </row>
    <row r="65">
      <c r="A65" s="76">
        <v>2019.0</v>
      </c>
      <c r="B65" s="35">
        <v>59554.0</v>
      </c>
      <c r="C65" s="3"/>
      <c r="D65" s="77">
        <v>60.0</v>
      </c>
      <c r="E65" s="72"/>
      <c r="F65" s="2">
        <v>-6779.0</v>
      </c>
      <c r="G65" s="5"/>
      <c r="H65" s="3"/>
      <c r="I65" s="3"/>
      <c r="J65" s="3"/>
      <c r="K65" s="3"/>
      <c r="L65" s="3"/>
    </row>
    <row r="66">
      <c r="A66" s="76">
        <v>2020.0</v>
      </c>
      <c r="B66" s="35">
        <v>62515.0</v>
      </c>
      <c r="C66" s="3"/>
      <c r="D66" s="77">
        <v>60.0</v>
      </c>
      <c r="E66" s="72"/>
      <c r="F66" s="2">
        <v>-15492.0</v>
      </c>
      <c r="G66" s="5"/>
      <c r="H66" s="3"/>
      <c r="I66" s="3"/>
      <c r="J66" s="3"/>
      <c r="K66" s="3"/>
      <c r="L66" s="3"/>
    </row>
    <row r="67">
      <c r="A67" s="76">
        <v>2021.0</v>
      </c>
      <c r="B67" s="2"/>
      <c r="C67" s="3"/>
      <c r="D67" s="5"/>
      <c r="E67" s="72"/>
      <c r="F67" s="2"/>
      <c r="G67" s="5"/>
      <c r="H67" s="3"/>
      <c r="I67" s="3"/>
      <c r="J67" s="3"/>
      <c r="K67" s="3"/>
      <c r="L67" s="3"/>
    </row>
    <row r="68">
      <c r="A68" s="76">
        <v>2022.0</v>
      </c>
      <c r="B68" s="50">
        <v>79875.0</v>
      </c>
      <c r="C68" s="3"/>
      <c r="D68" s="79">
        <v>60.0</v>
      </c>
      <c r="E68" s="72"/>
      <c r="F68" s="50">
        <v>-28703.0</v>
      </c>
      <c r="G68" s="5"/>
      <c r="H68" s="3"/>
      <c r="I68" s="3"/>
      <c r="J68" s="3"/>
      <c r="K68" s="3"/>
      <c r="L68" s="3"/>
    </row>
    <row r="69">
      <c r="A69" s="76">
        <v>2023.0</v>
      </c>
      <c r="B69" s="2"/>
      <c r="C69" s="3"/>
      <c r="D69" s="5"/>
      <c r="E69" s="72"/>
      <c r="F69" s="2"/>
      <c r="G69" s="5"/>
      <c r="H69" s="3"/>
      <c r="I69" s="3"/>
      <c r="J69" s="3"/>
      <c r="K69" s="3"/>
      <c r="L69" s="3"/>
    </row>
  </sheetData>
  <drawing r:id="rId1"/>
</worksheet>
</file>